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120" yWindow="12" windowWidth="10776" windowHeight="11640"/>
  </bookViews>
  <sheets>
    <sheet name="مالیات اجاره اشخاص حقیقی" sheetId="1" r:id="rId1"/>
    <sheet name="مالیات اجاره اشخاص حقوقی" sheetId="2" r:id="rId2"/>
  </sheets>
  <calcPr calcId="162913"/>
</workbook>
</file>

<file path=xl/calcChain.xml><?xml version="1.0" encoding="utf-8"?>
<calcChain xmlns="http://schemas.openxmlformats.org/spreadsheetml/2006/main">
  <c r="D7" i="1" l="1"/>
  <c r="D4" i="2"/>
  <c r="D5" i="2" s="1"/>
  <c r="D8" i="2" s="1"/>
  <c r="D6" i="1"/>
  <c r="C9" i="1" l="1"/>
  <c r="C10" i="1" s="1"/>
  <c r="D10" i="1" s="1"/>
  <c r="D9" i="1" l="1"/>
  <c r="C11" i="1"/>
  <c r="D9" i="2" l="1"/>
  <c r="D10" i="2" s="1"/>
  <c r="D11" i="1"/>
  <c r="C12" i="1"/>
  <c r="D12" i="1" s="1"/>
  <c r="C9" i="2" l="1"/>
  <c r="D13" i="1"/>
  <c r="D14" i="1" s="1"/>
  <c r="C13" i="1"/>
</calcChain>
</file>

<file path=xl/sharedStrings.xml><?xml version="1.0" encoding="utf-8"?>
<sst xmlns="http://schemas.openxmlformats.org/spreadsheetml/2006/main" count="23" uniqueCount="16">
  <si>
    <t xml:space="preserve">مبلغ مشمول مالیات </t>
  </si>
  <si>
    <t>بازه ماده 131</t>
  </si>
  <si>
    <t xml:space="preserve">نرخ </t>
  </si>
  <si>
    <t xml:space="preserve">مبلغ مشمول </t>
  </si>
  <si>
    <t xml:space="preserve">میزان مالیات </t>
  </si>
  <si>
    <t xml:space="preserve">جمع کل </t>
  </si>
  <si>
    <t>مبلغ اجاره سالانه</t>
  </si>
  <si>
    <t>مبلغ اجاره ماهانه</t>
  </si>
  <si>
    <t>مالیات سالانه</t>
  </si>
  <si>
    <t>مالیات ماهانه</t>
  </si>
  <si>
    <t>جدول محاسبه مالیات  اجاره اشخاص حقوقی</t>
  </si>
  <si>
    <t>میزان مالیات</t>
  </si>
  <si>
    <t>نرخ مالیات</t>
  </si>
  <si>
    <t>مبلغ اجاره ماهانه را در این سلول وارد کنید</t>
  </si>
  <si>
    <t>مبلغ رهن سالیانه</t>
  </si>
  <si>
    <t>جدول محاسبه مالیات  اجاره اشخاص حقیقی-1401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</si>
</sst>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_-* #,##0\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B Nazanin"/>
      <charset val="178"/>
    </font>
    <font>
      <sz val="14"/>
      <name val="Arial"/>
      <family val="2"/>
    </font>
    <font>
      <b/>
      <sz val="14"/>
      <name val="B Nazanin"/>
      <charset val="178"/>
    </font>
    <font>
      <b/>
      <sz val="11"/>
      <color theme="1"/>
      <name val="Calibri"/>
      <family val="2"/>
      <scheme val="minor"/>
    </font>
    <font>
      <b/>
      <sz val="12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5" fontId="3" fillId="0" borderId="0" xfId="1" applyNumberFormat="1" applyFont="1"/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center"/>
    </xf>
    <xf numFmtId="9" fontId="2" fillId="0" borderId="3" xfId="2" applyFont="1" applyBorder="1"/>
    <xf numFmtId="165" fontId="4" fillId="0" borderId="6" xfId="1" applyNumberFormat="1" applyFont="1" applyBorder="1"/>
    <xf numFmtId="165" fontId="2" fillId="0" borderId="6" xfId="1" applyNumberFormat="1" applyFont="1" applyBorder="1"/>
    <xf numFmtId="165" fontId="2" fillId="0" borderId="18" xfId="1" applyNumberFormat="1" applyFont="1" applyBorder="1" applyAlignment="1"/>
    <xf numFmtId="165" fontId="2" fillId="0" borderId="19" xfId="1" applyNumberFormat="1" applyFont="1" applyBorder="1" applyAlignment="1"/>
    <xf numFmtId="165" fontId="2" fillId="0" borderId="23" xfId="1" applyNumberFormat="1" applyFont="1" applyBorder="1"/>
    <xf numFmtId="9" fontId="2" fillId="0" borderId="24" xfId="2" applyFont="1" applyBorder="1" applyAlignment="1"/>
    <xf numFmtId="165" fontId="2" fillId="0" borderId="18" xfId="1" applyNumberFormat="1" applyFont="1" applyBorder="1"/>
    <xf numFmtId="165" fontId="4" fillId="0" borderId="25" xfId="1" applyNumberFormat="1" applyFont="1" applyBorder="1"/>
    <xf numFmtId="165" fontId="4" fillId="0" borderId="6" xfId="1" applyNumberFormat="1" applyFont="1" applyBorder="1" applyProtection="1"/>
    <xf numFmtId="165" fontId="4" fillId="0" borderId="10" xfId="1" applyNumberFormat="1" applyFont="1" applyBorder="1" applyProtection="1"/>
    <xf numFmtId="0" fontId="5" fillId="0" borderId="0" xfId="0" applyFont="1" applyAlignment="1"/>
    <xf numFmtId="165" fontId="2" fillId="0" borderId="26" xfId="1" applyNumberFormat="1" applyFont="1" applyBorder="1"/>
    <xf numFmtId="165" fontId="2" fillId="0" borderId="27" xfId="1" applyNumberFormat="1" applyFont="1" applyBorder="1"/>
    <xf numFmtId="9" fontId="2" fillId="0" borderId="28" xfId="2" applyFont="1" applyBorder="1"/>
    <xf numFmtId="165" fontId="2" fillId="0" borderId="28" xfId="1" applyNumberFormat="1" applyFont="1" applyBorder="1"/>
    <xf numFmtId="165" fontId="2" fillId="0" borderId="10" xfId="1" applyNumberFormat="1" applyFont="1" applyBorder="1"/>
    <xf numFmtId="165" fontId="6" fillId="0" borderId="4" xfId="1" applyNumberFormat="1" applyFont="1" applyBorder="1"/>
    <xf numFmtId="165" fontId="2" fillId="2" borderId="29" xfId="1" applyNumberFormat="1" applyFont="1" applyFill="1" applyBorder="1"/>
    <xf numFmtId="165" fontId="6" fillId="2" borderId="23" xfId="1" applyNumberFormat="1" applyFont="1" applyFill="1" applyBorder="1"/>
    <xf numFmtId="165" fontId="4" fillId="4" borderId="29" xfId="1" applyNumberFormat="1" applyFont="1" applyFill="1" applyBorder="1"/>
    <xf numFmtId="165" fontId="4" fillId="4" borderId="24" xfId="1" applyNumberFormat="1" applyFont="1" applyFill="1" applyBorder="1"/>
    <xf numFmtId="165" fontId="4" fillId="4" borderId="30" xfId="1" applyNumberFormat="1" applyFont="1" applyFill="1" applyBorder="1"/>
    <xf numFmtId="165" fontId="4" fillId="4" borderId="20" xfId="1" applyNumberFormat="1" applyFont="1" applyFill="1" applyBorder="1"/>
    <xf numFmtId="165" fontId="4" fillId="4" borderId="21" xfId="1" applyNumberFormat="1" applyFont="1" applyFill="1" applyBorder="1"/>
    <xf numFmtId="165" fontId="2" fillId="2" borderId="4" xfId="1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31" xfId="1" applyNumberFormat="1" applyFont="1" applyBorder="1" applyAlignment="1">
      <alignment horizontal="center"/>
    </xf>
    <xf numFmtId="165" fontId="2" fillId="4" borderId="13" xfId="1" applyNumberFormat="1" applyFont="1" applyFill="1" applyBorder="1" applyAlignment="1">
      <alignment horizontal="center"/>
    </xf>
    <xf numFmtId="165" fontId="2" fillId="4" borderId="14" xfId="1" applyNumberFormat="1" applyFont="1" applyFill="1" applyBorder="1" applyAlignment="1">
      <alignment horizontal="center"/>
    </xf>
    <xf numFmtId="165" fontId="2" fillId="4" borderId="15" xfId="1" applyNumberFormat="1" applyFont="1" applyFill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/>
    </xf>
    <xf numFmtId="165" fontId="4" fillId="0" borderId="16" xfId="1" applyNumberFormat="1" applyFont="1" applyBorder="1" applyAlignment="1">
      <alignment horizontal="center"/>
    </xf>
    <xf numFmtId="165" fontId="4" fillId="4" borderId="13" xfId="1" applyNumberFormat="1" applyFont="1" applyFill="1" applyBorder="1" applyAlignment="1">
      <alignment horizontal="right"/>
    </xf>
    <xf numFmtId="165" fontId="4" fillId="4" borderId="22" xfId="1" applyNumberFormat="1" applyFont="1" applyFill="1" applyBorder="1" applyAlignment="1">
      <alignment horizontal="right"/>
    </xf>
    <xf numFmtId="165" fontId="2" fillId="0" borderId="13" xfId="1" applyNumberFormat="1" applyFont="1" applyBorder="1" applyAlignment="1"/>
    <xf numFmtId="165" fontId="2" fillId="0" borderId="14" xfId="1" applyNumberFormat="1" applyFont="1" applyBorder="1" applyAlignment="1"/>
    <xf numFmtId="165" fontId="4" fillId="3" borderId="13" xfId="1" applyNumberFormat="1" applyFont="1" applyFill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/>
    </xf>
    <xf numFmtId="165" fontId="4" fillId="3" borderId="15" xfId="1" applyNumberFormat="1" applyFont="1" applyFill="1" applyBorder="1" applyAlignment="1">
      <alignment horizontal="center"/>
    </xf>
    <xf numFmtId="165" fontId="4" fillId="5" borderId="7" xfId="1" applyNumberFormat="1" applyFont="1" applyFill="1" applyBorder="1" applyAlignment="1">
      <alignment horizontal="center"/>
    </xf>
    <xf numFmtId="165" fontId="4" fillId="5" borderId="8" xfId="1" applyNumberFormat="1" applyFont="1" applyFill="1" applyBorder="1" applyAlignment="1">
      <alignment horizontal="center"/>
    </xf>
    <xf numFmtId="165" fontId="4" fillId="5" borderId="9" xfId="1" applyNumberFormat="1" applyFont="1" applyFill="1" applyBorder="1" applyAlignment="1">
      <alignment horizontal="center"/>
    </xf>
    <xf numFmtId="165" fontId="4" fillId="5" borderId="11" xfId="1" applyNumberFormat="1" applyFont="1" applyFill="1" applyBorder="1" applyAlignment="1">
      <alignment horizontal="center"/>
    </xf>
    <xf numFmtId="165" fontId="4" fillId="5" borderId="12" xfId="1" applyNumberFormat="1" applyFont="1" applyFill="1" applyBorder="1" applyAlignment="1">
      <alignment horizontal="center"/>
    </xf>
    <xf numFmtId="165" fontId="4" fillId="5" borderId="16" xfId="1" applyNumberFormat="1" applyFont="1" applyFill="1" applyBorder="1" applyAlignment="1">
      <alignment horizontal="center"/>
    </xf>
    <xf numFmtId="165" fontId="4" fillId="5" borderId="5" xfId="1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165" fontId="4" fillId="5" borderId="2" xfId="1" applyNumberFormat="1" applyFont="1" applyFill="1" applyBorder="1" applyAlignment="1">
      <alignment horizontal="center"/>
    </xf>
    <xf numFmtId="165" fontId="2" fillId="0" borderId="17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171450</xdr:rowOff>
    </xdr:from>
    <xdr:to>
      <xdr:col>4</xdr:col>
      <xdr:colOff>619125</xdr:colOff>
      <xdr:row>3</xdr:row>
      <xdr:rowOff>217169</xdr:rowOff>
    </xdr:to>
    <xdr:sp macro="" textlink="">
      <xdr:nvSpPr>
        <xdr:cNvPr id="2" name="Right Arrow 1"/>
        <xdr:cNvSpPr/>
      </xdr:nvSpPr>
      <xdr:spPr>
        <a:xfrm>
          <a:off x="15133281900" y="1257300"/>
          <a:ext cx="4953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fa-I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161925</xdr:rowOff>
    </xdr:from>
    <xdr:to>
      <xdr:col>4</xdr:col>
      <xdr:colOff>619125</xdr:colOff>
      <xdr:row>2</xdr:row>
      <xdr:rowOff>207644</xdr:rowOff>
    </xdr:to>
    <xdr:sp macro="" textlink="">
      <xdr:nvSpPr>
        <xdr:cNvPr id="2" name="Right Arrow 1"/>
        <xdr:cNvSpPr/>
      </xdr:nvSpPr>
      <xdr:spPr>
        <a:xfrm>
          <a:off x="11233223025" y="923925"/>
          <a:ext cx="3619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endParaRPr lang="fa-I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rightToLeft="1" tabSelected="1" workbookViewId="0">
      <selection activeCell="D4" sqref="D4"/>
    </sheetView>
  </sheetViews>
  <sheetFormatPr defaultColWidth="12.109375" defaultRowHeight="28.5" customHeight="1" x14ac:dyDescent="0.3"/>
  <cols>
    <col min="1" max="1" width="28.109375" style="1" customWidth="1"/>
    <col min="2" max="2" width="6.88671875" style="1" bestFit="1" customWidth="1"/>
    <col min="3" max="4" width="18.88671875" style="1" bestFit="1" customWidth="1"/>
    <col min="5" max="5" width="16" style="1" bestFit="1" customWidth="1"/>
    <col min="6" max="6" width="14.33203125" style="1" customWidth="1"/>
    <col min="7" max="7" width="15.6640625" style="1" customWidth="1"/>
    <col min="8" max="16384" width="12.109375" style="1"/>
  </cols>
  <sheetData>
    <row r="2" spans="1:8" ht="28.5" customHeight="1" thickBot="1" x14ac:dyDescent="0.35"/>
    <row r="3" spans="1:8" ht="28.5" customHeight="1" thickBot="1" x14ac:dyDescent="0.7">
      <c r="A3" s="33" t="s">
        <v>15</v>
      </c>
      <c r="B3" s="34"/>
      <c r="C3" s="34"/>
      <c r="D3" s="35"/>
    </row>
    <row r="4" spans="1:8" ht="28.5" customHeight="1" x14ac:dyDescent="0.75">
      <c r="A4" s="39" t="s">
        <v>7</v>
      </c>
      <c r="B4" s="40"/>
      <c r="C4" s="41"/>
      <c r="D4" s="12">
        <v>500000</v>
      </c>
      <c r="F4" s="31" t="s">
        <v>13</v>
      </c>
      <c r="G4" s="31"/>
      <c r="H4" s="15"/>
    </row>
    <row r="5" spans="1:8" ht="28.5" customHeight="1" x14ac:dyDescent="0.75">
      <c r="A5" s="39" t="s">
        <v>14</v>
      </c>
      <c r="B5" s="40"/>
      <c r="C5" s="41"/>
      <c r="D5" s="12">
        <v>20000000</v>
      </c>
      <c r="F5" s="30"/>
      <c r="G5" s="30"/>
      <c r="H5" s="15"/>
    </row>
    <row r="6" spans="1:8" ht="28.5" customHeight="1" x14ac:dyDescent="0.75">
      <c r="A6" s="36" t="s">
        <v>6</v>
      </c>
      <c r="B6" s="37"/>
      <c r="C6" s="38"/>
      <c r="D6" s="5">
        <f>+D4*12</f>
        <v>6000000</v>
      </c>
    </row>
    <row r="7" spans="1:8" ht="28.5" customHeight="1" x14ac:dyDescent="0.75">
      <c r="A7" s="36" t="s">
        <v>0</v>
      </c>
      <c r="B7" s="37"/>
      <c r="C7" s="38"/>
      <c r="D7" s="5">
        <f>((D6+(D5*0.18))*0.75)</f>
        <v>7200000</v>
      </c>
    </row>
    <row r="8" spans="1:8" ht="28.5" customHeight="1" x14ac:dyDescent="0.65">
      <c r="A8" s="16" t="s">
        <v>1</v>
      </c>
      <c r="B8" s="3" t="s">
        <v>2</v>
      </c>
      <c r="C8" s="3" t="s">
        <v>3</v>
      </c>
      <c r="D8" s="6" t="s">
        <v>4</v>
      </c>
    </row>
    <row r="9" spans="1:8" ht="28.5" customHeight="1" x14ac:dyDescent="0.65">
      <c r="A9" s="16">
        <v>50000000</v>
      </c>
      <c r="B9" s="4">
        <v>0.15</v>
      </c>
      <c r="C9" s="2">
        <f>IF(D7&gt;A9,A9,D7)</f>
        <v>7200000</v>
      </c>
      <c r="D9" s="6">
        <f>C9*B9</f>
        <v>1080000</v>
      </c>
    </row>
    <row r="10" spans="1:8" ht="28.5" customHeight="1" x14ac:dyDescent="0.65">
      <c r="A10" s="16">
        <v>100000000</v>
      </c>
      <c r="B10" s="4">
        <v>0.2</v>
      </c>
      <c r="C10" s="2">
        <f>IF(($D$7-C9)&gt;A10,A10,($D$7-C9))</f>
        <v>0</v>
      </c>
      <c r="D10" s="6">
        <f>C10*B10</f>
        <v>0</v>
      </c>
    </row>
    <row r="11" spans="1:8" ht="28.5" customHeight="1" x14ac:dyDescent="0.65">
      <c r="A11" s="16">
        <v>1000000000000</v>
      </c>
      <c r="B11" s="4">
        <v>0.25</v>
      </c>
      <c r="C11" s="2">
        <f>IF(($D$7-C9-C10)&gt;A11,A11,($D$7-C9-C10))</f>
        <v>0</v>
      </c>
      <c r="D11" s="6">
        <f>C11*B11</f>
        <v>0</v>
      </c>
    </row>
    <row r="12" spans="1:8" ht="28.5" customHeight="1" thickBot="1" x14ac:dyDescent="0.7">
      <c r="A12" s="17"/>
      <c r="B12" s="18">
        <v>0.3</v>
      </c>
      <c r="C12" s="19">
        <f>IF(($D$7-C9-C10-C11)&gt;A12,A12,($D$7-C9-C10-C11))</f>
        <v>0</v>
      </c>
      <c r="D12" s="20">
        <f>C12*B12</f>
        <v>0</v>
      </c>
    </row>
    <row r="13" spans="1:8" ht="28.5" customHeight="1" thickBot="1" x14ac:dyDescent="0.8">
      <c r="A13" s="24" t="s">
        <v>5</v>
      </c>
      <c r="B13" s="25"/>
      <c r="C13" s="25">
        <f>SUM(C9:C12)</f>
        <v>7200000</v>
      </c>
      <c r="D13" s="26">
        <f>SUM(D9:D12)</f>
        <v>1080000</v>
      </c>
      <c r="E13" s="21" t="s">
        <v>8</v>
      </c>
    </row>
    <row r="14" spans="1:8" ht="28.5" customHeight="1" thickBot="1" x14ac:dyDescent="0.7">
      <c r="A14" s="32"/>
      <c r="B14" s="32"/>
      <c r="D14" s="22">
        <f>+D13/12</f>
        <v>90000</v>
      </c>
      <c r="E14" s="23" t="s">
        <v>9</v>
      </c>
    </row>
  </sheetData>
  <mergeCells count="7">
    <mergeCell ref="F4:G4"/>
    <mergeCell ref="A14:B14"/>
    <mergeCell ref="A3:D3"/>
    <mergeCell ref="A6:C6"/>
    <mergeCell ref="A7:C7"/>
    <mergeCell ref="A4:C4"/>
    <mergeCell ref="A5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workbookViewId="0">
      <selection activeCell="E5" sqref="E5"/>
    </sheetView>
  </sheetViews>
  <sheetFormatPr defaultRowHeight="30" customHeight="1" x14ac:dyDescent="0.3"/>
  <cols>
    <col min="1" max="1" width="35.88671875" bestFit="1" customWidth="1"/>
    <col min="2" max="2" width="6" bestFit="1" customWidth="1"/>
    <col min="3" max="3" width="12.5546875" bestFit="1" customWidth="1"/>
    <col min="4" max="4" width="13" bestFit="1" customWidth="1"/>
    <col min="5" max="5" width="12.33203125" bestFit="1" customWidth="1"/>
    <col min="8" max="8" width="11.44140625" customWidth="1"/>
  </cols>
  <sheetData>
    <row r="1" spans="1:8" ht="30" customHeight="1" thickBot="1" x14ac:dyDescent="0.35"/>
    <row r="2" spans="1:8" ht="30" customHeight="1" thickBot="1" x14ac:dyDescent="0.7">
      <c r="A2" s="33" t="s">
        <v>10</v>
      </c>
      <c r="B2" s="34"/>
      <c r="C2" s="34"/>
      <c r="D2" s="35"/>
      <c r="E2" s="1"/>
    </row>
    <row r="3" spans="1:8" ht="30" customHeight="1" x14ac:dyDescent="0.75">
      <c r="A3" s="52" t="s">
        <v>7</v>
      </c>
      <c r="B3" s="53"/>
      <c r="C3" s="54"/>
      <c r="D3" s="12">
        <v>0</v>
      </c>
      <c r="E3" s="1"/>
      <c r="F3" s="31" t="s">
        <v>13</v>
      </c>
      <c r="G3" s="31"/>
      <c r="H3" s="31"/>
    </row>
    <row r="4" spans="1:8" ht="30" customHeight="1" x14ac:dyDescent="0.75">
      <c r="A4" s="55" t="s">
        <v>6</v>
      </c>
      <c r="B4" s="56"/>
      <c r="C4" s="57"/>
      <c r="D4" s="13">
        <f>+D3*12</f>
        <v>0</v>
      </c>
      <c r="E4" s="1"/>
    </row>
    <row r="5" spans="1:8" ht="30" customHeight="1" thickBot="1" x14ac:dyDescent="0.8">
      <c r="A5" s="49" t="s">
        <v>0</v>
      </c>
      <c r="B5" s="50"/>
      <c r="C5" s="51"/>
      <c r="D5" s="14">
        <f>D4*0.75</f>
        <v>0</v>
      </c>
      <c r="E5" s="1"/>
    </row>
    <row r="6" spans="1:8" ht="14.25" customHeight="1" thickBot="1" x14ac:dyDescent="0.8">
      <c r="A6" s="46"/>
      <c r="B6" s="47"/>
      <c r="C6" s="47"/>
      <c r="D6" s="48"/>
      <c r="E6" s="1"/>
    </row>
    <row r="7" spans="1:8" ht="30" customHeight="1" thickBot="1" x14ac:dyDescent="0.7">
      <c r="A7" s="58"/>
      <c r="B7" s="59"/>
      <c r="C7" s="7" t="s">
        <v>12</v>
      </c>
      <c r="D7" s="8"/>
      <c r="E7" s="1"/>
    </row>
    <row r="8" spans="1:8" ht="30" customHeight="1" thickBot="1" x14ac:dyDescent="0.7">
      <c r="A8" s="44" t="s">
        <v>11</v>
      </c>
      <c r="B8" s="45"/>
      <c r="C8" s="10">
        <v>0.25</v>
      </c>
      <c r="D8" s="9">
        <f>D5*C8</f>
        <v>0</v>
      </c>
      <c r="E8" s="1"/>
    </row>
    <row r="9" spans="1:8" ht="30" customHeight="1" thickBot="1" x14ac:dyDescent="0.8">
      <c r="A9" s="42" t="s">
        <v>5</v>
      </c>
      <c r="B9" s="43"/>
      <c r="C9" s="27">
        <f>SUM(C8:C8)</f>
        <v>0.25</v>
      </c>
      <c r="D9" s="28">
        <f>SUM(D8:D8)</f>
        <v>0</v>
      </c>
      <c r="E9" s="11" t="s">
        <v>8</v>
      </c>
    </row>
    <row r="10" spans="1:8" ht="30" customHeight="1" thickBot="1" x14ac:dyDescent="0.7">
      <c r="D10" s="29">
        <f>+D9/12</f>
        <v>0</v>
      </c>
      <c r="E10" s="29" t="s">
        <v>9</v>
      </c>
    </row>
    <row r="12" spans="1:8" ht="30" customHeight="1" x14ac:dyDescent="0.3">
      <c r="A12" s="1"/>
      <c r="B12" s="1"/>
      <c r="C12" s="1"/>
    </row>
  </sheetData>
  <mergeCells count="9">
    <mergeCell ref="A2:D2"/>
    <mergeCell ref="A3:C3"/>
    <mergeCell ref="A4:C4"/>
    <mergeCell ref="A7:B7"/>
    <mergeCell ref="A9:B9"/>
    <mergeCell ref="F3:H3"/>
    <mergeCell ref="A8:B8"/>
    <mergeCell ref="A6:D6"/>
    <mergeCell ref="A5:C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مالیات اجاره اشخاص حقیقی</vt:lpstr>
      <vt:lpstr>مالیات اجاره اشخاص حقوقی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fallah</dc:creator>
  <cp:lastModifiedBy>Admin</cp:lastModifiedBy>
  <dcterms:created xsi:type="dcterms:W3CDTF">2013-06-09T11:25:28Z</dcterms:created>
  <dcterms:modified xsi:type="dcterms:W3CDTF">2023-08-09T09:39:39Z</dcterms:modified>
</cp:coreProperties>
</file>